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F:\from c\sophia aucion reports\2018 reports\"/>
    </mc:Choice>
  </mc:AlternateContent>
  <xr:revisionPtr revIDLastSave="0" documentId="8_{3A3BD1C9-F612-4F89-9DE6-A32DE0A232E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963-2016" sheetId="1" r:id="rId1"/>
    <sheet name="Sheet1" sheetId="2" r:id="rId2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2" i="1" l="1"/>
  <c r="M6" i="1"/>
  <c r="G61" i="1" l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</calcChain>
</file>

<file path=xl/sharedStrings.xml><?xml version="1.0" encoding="utf-8"?>
<sst xmlns="http://schemas.openxmlformats.org/spreadsheetml/2006/main" count="28" uniqueCount="18">
  <si>
    <t>KGS</t>
  </si>
  <si>
    <t>KSHS</t>
  </si>
  <si>
    <t>PRODUCTION</t>
  </si>
  <si>
    <t>HECTARES</t>
  </si>
  <si>
    <t>CONSUMPTION</t>
  </si>
  <si>
    <t>EXPORTS</t>
  </si>
  <si>
    <t>TOTAL</t>
  </si>
  <si>
    <t>PLANTED</t>
  </si>
  <si>
    <t xml:space="preserve">PLANTED </t>
  </si>
  <si>
    <t>YEAR</t>
  </si>
  <si>
    <t>LOCAL</t>
  </si>
  <si>
    <t>VALUE OF</t>
  </si>
  <si>
    <t xml:space="preserve">     ESTATES/SMALLHOLDER</t>
  </si>
  <si>
    <t xml:space="preserve">     SMALLHOLDER (KTDA)</t>
  </si>
  <si>
    <t xml:space="preserve">         E  S  T  A  T  E  S</t>
  </si>
  <si>
    <t xml:space="preserve"> TEA DIRECTORATE</t>
  </si>
  <si>
    <t>KENYA TEA INDUSTRY  1963-2016</t>
  </si>
  <si>
    <t>Volume in Kgs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</si>
</sst>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9" fontId="0" fillId="0" borderId="0" xfId="2" applyFont="1"/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/>
    <xf numFmtId="0" fontId="2" fillId="0" borderId="1" xfId="0" applyFont="1" applyFill="1" applyBorder="1" applyAlignment="1">
      <alignment horizontal="center"/>
    </xf>
    <xf numFmtId="164" fontId="2" fillId="0" borderId="1" xfId="1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/>
    <xf numFmtId="164" fontId="2" fillId="0" borderId="1" xfId="1" applyNumberFormat="1" applyFont="1" applyBorder="1" applyAlignment="1">
      <alignment horizontal="right"/>
    </xf>
    <xf numFmtId="3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3" xfId="0" applyNumberFormat="1" applyBorder="1"/>
    <xf numFmtId="164" fontId="1" fillId="0" borderId="1" xfId="1" applyNumberFormat="1" applyFont="1" applyFill="1" applyBorder="1"/>
    <xf numFmtId="164" fontId="1" fillId="0" borderId="1" xfId="1" applyNumberFormat="1" applyFont="1" applyFill="1" applyBorder="1" applyAlignment="1"/>
    <xf numFmtId="164" fontId="1" fillId="0" borderId="1" xfId="1" applyNumberFormat="1" applyFont="1" applyFill="1" applyBorder="1" applyAlignment="1">
      <alignment horizontal="right"/>
    </xf>
    <xf numFmtId="164" fontId="0" fillId="0" borderId="0" xfId="1" applyNumberFormat="1" applyFont="1"/>
    <xf numFmtId="0" fontId="1" fillId="0" borderId="1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9" fontId="0" fillId="0" borderId="1" xfId="2" applyFont="1" applyBorder="1"/>
    <xf numFmtId="164" fontId="0" fillId="0" borderId="1" xfId="1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4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Production Volume in Kgs Yr 2014 - 2018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Volume in Kgs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Sheet1!$A$2:$A$6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Sheet1!$B$2:$B$6</c:f>
              <c:numCache>
                <c:formatCode>_(* #,##0_);_(* \(#,##0\);_(* "-"??_);_(@_)</c:formatCode>
                <c:ptCount val="5"/>
                <c:pt idx="0">
                  <c:v>492998723</c:v>
                </c:pt>
                <c:pt idx="1">
                  <c:v>439857739</c:v>
                </c:pt>
                <c:pt idx="2">
                  <c:v>473011323</c:v>
                </c:pt>
                <c:pt idx="3">
                  <c:v>399211367</c:v>
                </c:pt>
                <c:pt idx="4">
                  <c:v>445104734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2-4B76-B0F2-2ACFFD93D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327823928"/>
        <c:axId val="327819992"/>
      </c:barChart>
      <c:catAx>
        <c:axId val="327823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819992"/>
        <c:crosses val="autoZero"/>
        <c:auto val="1"/>
        <c:lblAlgn val="ctr"/>
        <c:lblOffset val="100"/>
        <c:noMultiLvlLbl val="0"/>
      </c:catAx>
      <c:valAx>
        <c:axId val="327819992"/>
        <c:scaling>
          <c:orientation val="minMax"/>
          <c:min val="100000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82392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5</xdr:row>
      <xdr:rowOff>0</xdr:rowOff>
    </xdr:from>
    <xdr:to>
      <xdr:col>13</xdr:col>
      <xdr:colOff>247650</xdr:colOff>
      <xdr:row>21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B56964-AFA1-4C7F-8FC7-16C24C51C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6"/>
  <sheetViews>
    <sheetView tabSelected="1" workbookViewId="0">
      <pane ySplit="7" topLeftCell="A47" activePane="bottomLeft" state="frozen"/>
      <selection pane="bottomLeft" activeCell="N57" sqref="N57"/>
    </sheetView>
  </sheetViews>
  <sheetFormatPr defaultRowHeight="12.75" x14ac:dyDescent="0.2"/>
  <cols>
    <col min="2" max="2" width="12" customWidth="1"/>
    <col min="3" max="3" width="14.140625" bestFit="1" customWidth="1"/>
    <col min="4" max="4" width="17.5703125" bestFit="1" customWidth="1"/>
    <col min="5" max="5" width="14.140625" bestFit="1" customWidth="1"/>
    <col min="6" max="6" width="17.5703125" bestFit="1" customWidth="1"/>
    <col min="7" max="7" width="14.140625" bestFit="1" customWidth="1"/>
    <col min="8" max="8" width="17.5703125" bestFit="1" customWidth="1"/>
    <col min="9" max="9" width="15" bestFit="1" customWidth="1"/>
    <col min="10" max="10" width="22.85546875" customWidth="1"/>
    <col min="11" max="11" width="19.42578125" bestFit="1" customWidth="1"/>
    <col min="13" max="13" width="9.140625" customWidth="1"/>
  </cols>
  <sheetData>
    <row r="2" spans="2:13" x14ac:dyDescent="0.2">
      <c r="B2" s="14"/>
      <c r="C2" s="27" t="s">
        <v>15</v>
      </c>
      <c r="D2" s="28"/>
      <c r="E2" s="28"/>
      <c r="F2" s="28"/>
      <c r="G2" s="28"/>
      <c r="H2" s="28"/>
      <c r="I2" s="28"/>
      <c r="J2" s="28"/>
      <c r="K2" s="29"/>
    </row>
    <row r="3" spans="2:13" x14ac:dyDescent="0.2">
      <c r="B3" s="14"/>
      <c r="C3" s="27" t="s">
        <v>16</v>
      </c>
      <c r="D3" s="28"/>
      <c r="E3" s="28"/>
      <c r="F3" s="28"/>
      <c r="G3" s="28"/>
      <c r="H3" s="28"/>
      <c r="I3" s="28"/>
      <c r="J3" s="28"/>
      <c r="K3" s="29"/>
    </row>
    <row r="4" spans="2:13" x14ac:dyDescent="0.2">
      <c r="B4" s="14"/>
      <c r="C4" s="26" t="s">
        <v>14</v>
      </c>
      <c r="D4" s="26"/>
      <c r="E4" s="26" t="s">
        <v>13</v>
      </c>
      <c r="F4" s="26"/>
      <c r="G4" s="26" t="s">
        <v>12</v>
      </c>
      <c r="H4" s="30"/>
      <c r="I4" s="26" t="s">
        <v>6</v>
      </c>
      <c r="J4" s="26" t="s">
        <v>11</v>
      </c>
      <c r="K4" s="26" t="s">
        <v>10</v>
      </c>
    </row>
    <row r="5" spans="2:13" x14ac:dyDescent="0.2">
      <c r="B5" s="26" t="s">
        <v>9</v>
      </c>
      <c r="C5" s="26"/>
      <c r="D5" s="26"/>
      <c r="E5" s="26"/>
      <c r="F5" s="26"/>
      <c r="G5" s="30"/>
      <c r="H5" s="30"/>
      <c r="I5" s="26"/>
      <c r="J5" s="26"/>
      <c r="K5" s="26"/>
    </row>
    <row r="6" spans="2:13" x14ac:dyDescent="0.2">
      <c r="B6" s="26"/>
      <c r="C6" s="14" t="s">
        <v>8</v>
      </c>
      <c r="D6" s="14" t="s">
        <v>2</v>
      </c>
      <c r="E6" s="14" t="s">
        <v>7</v>
      </c>
      <c r="F6" s="14" t="s">
        <v>2</v>
      </c>
      <c r="G6" s="14" t="s">
        <v>6</v>
      </c>
      <c r="H6" s="14" t="s">
        <v>6</v>
      </c>
      <c r="I6" s="14" t="s">
        <v>5</v>
      </c>
      <c r="J6" s="14" t="s">
        <v>5</v>
      </c>
      <c r="K6" s="14" t="s">
        <v>4</v>
      </c>
      <c r="M6" s="2">
        <f>(H61-H8)/H8</f>
        <v>25.158711834288471</v>
      </c>
    </row>
    <row r="7" spans="2:13" x14ac:dyDescent="0.2">
      <c r="B7" s="26"/>
      <c r="C7" s="14" t="s">
        <v>3</v>
      </c>
      <c r="D7" s="14" t="s">
        <v>0</v>
      </c>
      <c r="E7" s="14" t="s">
        <v>3</v>
      </c>
      <c r="F7" s="14" t="s">
        <v>0</v>
      </c>
      <c r="G7" s="14" t="s">
        <v>3</v>
      </c>
      <c r="H7" s="14" t="s">
        <v>2</v>
      </c>
      <c r="I7" s="14" t="s">
        <v>0</v>
      </c>
      <c r="J7" s="14" t="s">
        <v>1</v>
      </c>
      <c r="K7" s="14" t="s">
        <v>0</v>
      </c>
    </row>
    <row r="8" spans="2:13" x14ac:dyDescent="0.2">
      <c r="B8" s="9">
        <v>1963</v>
      </c>
      <c r="C8" s="7">
        <v>17921</v>
      </c>
      <c r="D8" s="7">
        <v>17770383</v>
      </c>
      <c r="E8" s="7">
        <v>3527</v>
      </c>
      <c r="F8" s="7">
        <v>311980</v>
      </c>
      <c r="G8" s="7">
        <f t="shared" ref="G8:G50" si="0">C8+E8</f>
        <v>21448</v>
      </c>
      <c r="H8" s="7">
        <v>18082363</v>
      </c>
      <c r="I8" s="7">
        <v>15353636</v>
      </c>
      <c r="J8" s="12">
        <v>100260000</v>
      </c>
      <c r="K8" s="7">
        <v>2728727</v>
      </c>
    </row>
    <row r="9" spans="2:13" x14ac:dyDescent="0.2">
      <c r="B9" s="9">
        <v>1964</v>
      </c>
      <c r="C9" s="7">
        <v>18591</v>
      </c>
      <c r="D9" s="7">
        <v>19615777</v>
      </c>
      <c r="E9" s="7">
        <v>4471</v>
      </c>
      <c r="F9" s="7">
        <v>624853</v>
      </c>
      <c r="G9" s="7">
        <f t="shared" si="0"/>
        <v>23062</v>
      </c>
      <c r="H9" s="7">
        <v>20240630</v>
      </c>
      <c r="I9" s="7">
        <v>16422313</v>
      </c>
      <c r="J9" s="12">
        <v>113308180</v>
      </c>
      <c r="K9" s="7">
        <v>3820217</v>
      </c>
    </row>
    <row r="10" spans="2:13" x14ac:dyDescent="0.2">
      <c r="B10" s="9">
        <v>1965</v>
      </c>
      <c r="C10" s="7">
        <v>19327</v>
      </c>
      <c r="D10" s="7">
        <v>19027163</v>
      </c>
      <c r="E10" s="7">
        <v>5429</v>
      </c>
      <c r="F10" s="7">
        <v>796011</v>
      </c>
      <c r="G10" s="7">
        <f t="shared" si="0"/>
        <v>24756</v>
      </c>
      <c r="H10" s="7">
        <v>19823174</v>
      </c>
      <c r="I10" s="7">
        <v>16823174</v>
      </c>
      <c r="J10" s="12">
        <v>121110280</v>
      </c>
      <c r="K10" s="7">
        <v>3766235</v>
      </c>
    </row>
    <row r="11" spans="2:13" x14ac:dyDescent="0.2">
      <c r="B11" s="9">
        <v>1966</v>
      </c>
      <c r="C11" s="7">
        <v>20102</v>
      </c>
      <c r="D11" s="7">
        <v>23846177</v>
      </c>
      <c r="E11" s="7">
        <v>7238</v>
      </c>
      <c r="F11" s="7">
        <v>1572481</v>
      </c>
      <c r="G11" s="7">
        <f t="shared" si="0"/>
        <v>27340</v>
      </c>
      <c r="H11" s="7">
        <v>25418658</v>
      </c>
      <c r="I11" s="7">
        <v>23283084</v>
      </c>
      <c r="J11" s="12">
        <v>174280000</v>
      </c>
      <c r="K11" s="7">
        <v>2135574</v>
      </c>
    </row>
    <row r="12" spans="2:13" x14ac:dyDescent="0.2">
      <c r="B12" s="9">
        <v>1967</v>
      </c>
      <c r="C12" s="7">
        <v>20809</v>
      </c>
      <c r="D12" s="7">
        <v>20563555</v>
      </c>
      <c r="E12" s="7">
        <v>9267</v>
      </c>
      <c r="F12" s="7">
        <v>2248059</v>
      </c>
      <c r="G12" s="7">
        <f t="shared" si="0"/>
        <v>30076</v>
      </c>
      <c r="H12" s="7">
        <v>22811614</v>
      </c>
      <c r="I12" s="7">
        <v>18115977</v>
      </c>
      <c r="J12" s="12">
        <v>147916920</v>
      </c>
      <c r="K12" s="7">
        <v>4695637</v>
      </c>
    </row>
    <row r="13" spans="2:13" x14ac:dyDescent="0.2">
      <c r="B13" s="9">
        <v>1968</v>
      </c>
      <c r="C13" s="7">
        <v>21329</v>
      </c>
      <c r="D13" s="7">
        <v>26359730</v>
      </c>
      <c r="E13" s="7">
        <v>12233</v>
      </c>
      <c r="F13" s="7">
        <v>3402760</v>
      </c>
      <c r="G13" s="7">
        <f t="shared" si="0"/>
        <v>33562</v>
      </c>
      <c r="H13" s="7">
        <v>29762490</v>
      </c>
      <c r="I13" s="7">
        <v>27839247</v>
      </c>
      <c r="J13" s="12">
        <v>200821660</v>
      </c>
      <c r="K13" s="7">
        <v>1924243</v>
      </c>
    </row>
    <row r="14" spans="2:13" x14ac:dyDescent="0.2">
      <c r="B14" s="9">
        <v>1969</v>
      </c>
      <c r="C14" s="7">
        <v>21840</v>
      </c>
      <c r="D14" s="7">
        <v>30333367</v>
      </c>
      <c r="E14" s="7">
        <v>14625</v>
      </c>
      <c r="F14" s="7">
        <v>5777160</v>
      </c>
      <c r="G14" s="7">
        <f t="shared" si="0"/>
        <v>36465</v>
      </c>
      <c r="H14" s="7">
        <v>36110527</v>
      </c>
      <c r="I14" s="7">
        <v>32951963</v>
      </c>
      <c r="J14" s="12">
        <v>225422600</v>
      </c>
      <c r="K14" s="7">
        <v>3108564</v>
      </c>
    </row>
    <row r="15" spans="2:13" x14ac:dyDescent="0.2">
      <c r="B15" s="9">
        <v>1970</v>
      </c>
      <c r="C15" s="7">
        <v>22289</v>
      </c>
      <c r="D15" s="7">
        <v>33101169</v>
      </c>
      <c r="E15" s="7">
        <v>17985</v>
      </c>
      <c r="F15" s="7">
        <v>7976425</v>
      </c>
      <c r="G15" s="7">
        <f t="shared" si="0"/>
        <v>40274</v>
      </c>
      <c r="H15" s="7">
        <v>41077594</v>
      </c>
      <c r="I15" s="7">
        <v>33851055</v>
      </c>
      <c r="J15" s="12">
        <v>254090880</v>
      </c>
      <c r="K15" s="7">
        <v>5659318</v>
      </c>
    </row>
    <row r="16" spans="2:13" x14ac:dyDescent="0.2">
      <c r="B16" s="9">
        <v>1971</v>
      </c>
      <c r="C16" s="7">
        <v>22838</v>
      </c>
      <c r="D16" s="7">
        <v>28221634</v>
      </c>
      <c r="E16" s="7">
        <v>20528</v>
      </c>
      <c r="F16" s="7">
        <v>8068220</v>
      </c>
      <c r="G16" s="7">
        <f t="shared" si="0"/>
        <v>43366</v>
      </c>
      <c r="H16" s="7">
        <v>36289854</v>
      </c>
      <c r="I16" s="7">
        <v>30072656</v>
      </c>
      <c r="J16" s="12">
        <v>216878520</v>
      </c>
      <c r="K16" s="7">
        <v>6691416</v>
      </c>
    </row>
    <row r="17" spans="2:11" x14ac:dyDescent="0.2">
      <c r="B17" s="9">
        <v>1972</v>
      </c>
      <c r="C17" s="7">
        <v>23268</v>
      </c>
      <c r="D17" s="7">
        <v>40193463</v>
      </c>
      <c r="E17" s="7">
        <v>26493</v>
      </c>
      <c r="F17" s="7">
        <v>13129006</v>
      </c>
      <c r="G17" s="7">
        <f t="shared" si="0"/>
        <v>49761</v>
      </c>
      <c r="H17" s="7">
        <v>53322469</v>
      </c>
      <c r="I17" s="7">
        <v>49483857</v>
      </c>
      <c r="J17" s="12">
        <v>328843600</v>
      </c>
      <c r="K17" s="7">
        <v>5838612</v>
      </c>
    </row>
    <row r="18" spans="2:11" x14ac:dyDescent="0.2">
      <c r="B18" s="9">
        <v>1973</v>
      </c>
      <c r="C18" s="7">
        <v>23635</v>
      </c>
      <c r="D18" s="7">
        <v>41505197</v>
      </c>
      <c r="E18" s="7">
        <v>31161</v>
      </c>
      <c r="F18" s="7">
        <v>15072903</v>
      </c>
      <c r="G18" s="7">
        <f t="shared" si="0"/>
        <v>54796</v>
      </c>
      <c r="H18" s="7">
        <v>56578100</v>
      </c>
      <c r="I18" s="7">
        <v>50528200</v>
      </c>
      <c r="J18" s="12">
        <v>339509600</v>
      </c>
      <c r="K18" s="7">
        <v>6049900</v>
      </c>
    </row>
    <row r="19" spans="2:11" x14ac:dyDescent="0.2">
      <c r="B19" s="9">
        <v>1974</v>
      </c>
      <c r="C19" s="7">
        <v>24087</v>
      </c>
      <c r="D19" s="7">
        <v>37259318</v>
      </c>
      <c r="E19" s="7">
        <v>34648</v>
      </c>
      <c r="F19" s="7">
        <v>16180350</v>
      </c>
      <c r="G19" s="7">
        <f t="shared" si="0"/>
        <v>58735</v>
      </c>
      <c r="H19" s="7">
        <v>53439668</v>
      </c>
      <c r="I19" s="7">
        <v>49646800</v>
      </c>
      <c r="J19" s="12">
        <v>388050420</v>
      </c>
      <c r="K19" s="7">
        <v>7075987</v>
      </c>
    </row>
    <row r="20" spans="2:11" x14ac:dyDescent="0.2">
      <c r="B20" s="9">
        <v>1975</v>
      </c>
      <c r="C20" s="7">
        <v>24337</v>
      </c>
      <c r="D20" s="7">
        <v>38814557</v>
      </c>
      <c r="E20" s="7">
        <v>37205</v>
      </c>
      <c r="F20" s="7">
        <v>17915222</v>
      </c>
      <c r="G20" s="7">
        <f t="shared" si="0"/>
        <v>61542</v>
      </c>
      <c r="H20" s="7">
        <v>56729779</v>
      </c>
      <c r="I20" s="7">
        <v>52682600</v>
      </c>
      <c r="J20" s="12">
        <v>459395320</v>
      </c>
      <c r="K20" s="7">
        <v>7472129</v>
      </c>
    </row>
    <row r="21" spans="2:11" x14ac:dyDescent="0.2">
      <c r="B21" s="9">
        <v>1976</v>
      </c>
      <c r="C21" s="7">
        <v>24539</v>
      </c>
      <c r="D21" s="7">
        <v>40521833</v>
      </c>
      <c r="E21" s="7">
        <v>41412</v>
      </c>
      <c r="F21" s="7">
        <v>21462626</v>
      </c>
      <c r="G21" s="7">
        <f t="shared" si="0"/>
        <v>65951</v>
      </c>
      <c r="H21" s="7">
        <v>61984459</v>
      </c>
      <c r="I21" s="7">
        <v>59154300</v>
      </c>
      <c r="J21" s="12">
        <v>635380400</v>
      </c>
      <c r="K21" s="7">
        <v>8068210</v>
      </c>
    </row>
    <row r="22" spans="2:11" x14ac:dyDescent="0.2">
      <c r="B22" s="9">
        <v>1977</v>
      </c>
      <c r="C22" s="7">
        <v>24859</v>
      </c>
      <c r="D22" s="7">
        <v>55554370</v>
      </c>
      <c r="E22" s="7">
        <v>43641</v>
      </c>
      <c r="F22" s="7">
        <v>30737048</v>
      </c>
      <c r="G22" s="7">
        <f t="shared" si="0"/>
        <v>68500</v>
      </c>
      <c r="H22" s="7">
        <v>86291418</v>
      </c>
      <c r="I22" s="7">
        <v>75257865</v>
      </c>
      <c r="J22" s="12">
        <v>1435598520</v>
      </c>
      <c r="K22" s="7">
        <v>9578493</v>
      </c>
    </row>
    <row r="23" spans="2:11" x14ac:dyDescent="0.2">
      <c r="B23" s="9">
        <v>1978</v>
      </c>
      <c r="C23" s="7">
        <v>25159</v>
      </c>
      <c r="D23" s="7">
        <v>58552159</v>
      </c>
      <c r="E23" s="7">
        <v>46910</v>
      </c>
      <c r="F23" s="7">
        <v>34821260</v>
      </c>
      <c r="G23" s="7">
        <f t="shared" si="0"/>
        <v>72069</v>
      </c>
      <c r="H23" s="7">
        <v>93373419</v>
      </c>
      <c r="I23" s="7">
        <v>80791032</v>
      </c>
      <c r="J23" s="12">
        <v>1383860660</v>
      </c>
      <c r="K23" s="7">
        <v>11004360</v>
      </c>
    </row>
    <row r="24" spans="2:11" x14ac:dyDescent="0.2">
      <c r="B24" s="9">
        <v>1979</v>
      </c>
      <c r="C24" s="7">
        <v>25424</v>
      </c>
      <c r="D24" s="7">
        <v>61641351</v>
      </c>
      <c r="E24" s="7">
        <v>48876</v>
      </c>
      <c r="F24" s="7">
        <v>37633936</v>
      </c>
      <c r="G24" s="7">
        <f t="shared" si="0"/>
        <v>74300</v>
      </c>
      <c r="H24" s="7">
        <v>99275287</v>
      </c>
      <c r="I24" s="7">
        <v>88984528</v>
      </c>
      <c r="J24" s="12">
        <v>1256899140</v>
      </c>
      <c r="K24" s="7">
        <v>12462391</v>
      </c>
    </row>
    <row r="25" spans="2:11" x14ac:dyDescent="0.2">
      <c r="B25" s="9">
        <v>1980</v>
      </c>
      <c r="C25" s="7">
        <v>25850</v>
      </c>
      <c r="D25" s="7">
        <v>55913349</v>
      </c>
      <c r="E25" s="7">
        <v>50691</v>
      </c>
      <c r="F25" s="7">
        <v>33980009</v>
      </c>
      <c r="G25" s="7">
        <f t="shared" si="0"/>
        <v>76541</v>
      </c>
      <c r="H25" s="7">
        <v>89893358</v>
      </c>
      <c r="I25" s="7">
        <v>74799000</v>
      </c>
      <c r="J25" s="12">
        <v>1160069920</v>
      </c>
      <c r="K25" s="7">
        <v>13648738</v>
      </c>
    </row>
    <row r="26" spans="2:11" x14ac:dyDescent="0.2">
      <c r="B26" s="9">
        <v>1981</v>
      </c>
      <c r="C26" s="7">
        <v>26153</v>
      </c>
      <c r="D26" s="7">
        <v>55137699</v>
      </c>
      <c r="E26" s="7">
        <v>52743</v>
      </c>
      <c r="F26" s="7">
        <v>35803706</v>
      </c>
      <c r="G26" s="7">
        <f t="shared" si="0"/>
        <v>78896</v>
      </c>
      <c r="H26" s="7">
        <v>90941405</v>
      </c>
      <c r="I26" s="7">
        <v>75700671</v>
      </c>
      <c r="J26" s="12">
        <v>1221853200</v>
      </c>
      <c r="K26" s="7">
        <v>14491671</v>
      </c>
    </row>
    <row r="27" spans="2:11" x14ac:dyDescent="0.2">
      <c r="B27" s="9">
        <v>1982</v>
      </c>
      <c r="C27" s="7">
        <v>26384</v>
      </c>
      <c r="D27" s="7">
        <v>56087026</v>
      </c>
      <c r="E27" s="7">
        <v>54698</v>
      </c>
      <c r="F27" s="7">
        <v>39946051</v>
      </c>
      <c r="G27" s="7">
        <f t="shared" si="0"/>
        <v>81082</v>
      </c>
      <c r="H27" s="7">
        <v>96033077</v>
      </c>
      <c r="I27" s="7">
        <v>80371415</v>
      </c>
      <c r="J27" s="12">
        <v>1557646620</v>
      </c>
      <c r="K27" s="7">
        <v>13979833</v>
      </c>
    </row>
    <row r="28" spans="2:11" x14ac:dyDescent="0.2">
      <c r="B28" s="9">
        <v>1983</v>
      </c>
      <c r="C28" s="7">
        <v>26567</v>
      </c>
      <c r="D28" s="7">
        <v>68774249</v>
      </c>
      <c r="E28" s="7">
        <v>54969</v>
      </c>
      <c r="F28" s="7">
        <v>50964190</v>
      </c>
      <c r="G28" s="7">
        <f t="shared" si="0"/>
        <v>81536</v>
      </c>
      <c r="H28" s="7">
        <v>119738439</v>
      </c>
      <c r="I28" s="7">
        <v>100644735</v>
      </c>
      <c r="J28" s="12">
        <v>2468401540</v>
      </c>
      <c r="K28" s="7">
        <v>15171708</v>
      </c>
    </row>
    <row r="29" spans="2:11" x14ac:dyDescent="0.2">
      <c r="B29" s="9">
        <v>1984</v>
      </c>
      <c r="C29" s="7">
        <v>26873</v>
      </c>
      <c r="D29" s="7">
        <v>63463679</v>
      </c>
      <c r="E29" s="7">
        <v>56499</v>
      </c>
      <c r="F29" s="7">
        <v>52708241</v>
      </c>
      <c r="G29" s="7">
        <f t="shared" si="0"/>
        <v>83372</v>
      </c>
      <c r="H29" s="7">
        <v>116171920</v>
      </c>
      <c r="I29" s="7">
        <v>91198110</v>
      </c>
      <c r="J29" s="12">
        <v>3789552560</v>
      </c>
      <c r="K29" s="7">
        <v>14390275</v>
      </c>
    </row>
    <row r="30" spans="2:11" x14ac:dyDescent="0.2">
      <c r="B30" s="9">
        <v>1985</v>
      </c>
      <c r="C30" s="7">
        <v>27322</v>
      </c>
      <c r="D30" s="7">
        <v>75764529</v>
      </c>
      <c r="E30" s="7">
        <v>56505</v>
      </c>
      <c r="F30" s="7">
        <v>71339025</v>
      </c>
      <c r="G30" s="7">
        <f t="shared" si="0"/>
        <v>83827</v>
      </c>
      <c r="H30" s="7">
        <v>147103554</v>
      </c>
      <c r="I30" s="7">
        <v>126086264</v>
      </c>
      <c r="J30" s="12">
        <v>3828192760</v>
      </c>
      <c r="K30" s="7">
        <v>17013894</v>
      </c>
    </row>
    <row r="31" spans="2:11" x14ac:dyDescent="0.2">
      <c r="B31" s="9">
        <v>1986</v>
      </c>
      <c r="C31" s="7">
        <v>27854</v>
      </c>
      <c r="D31" s="7">
        <v>75192023</v>
      </c>
      <c r="E31" s="7">
        <v>56546</v>
      </c>
      <c r="F31" s="7">
        <v>68124740</v>
      </c>
      <c r="G31" s="7">
        <f t="shared" si="0"/>
        <v>84400</v>
      </c>
      <c r="H31" s="7">
        <v>143316763</v>
      </c>
      <c r="I31" s="7">
        <v>116455892</v>
      </c>
      <c r="J31" s="12">
        <v>3455788900</v>
      </c>
      <c r="K31" s="7">
        <v>17701737</v>
      </c>
    </row>
    <row r="32" spans="2:11" x14ac:dyDescent="0.2">
      <c r="B32" s="9">
        <v>1987</v>
      </c>
      <c r="C32" s="7">
        <v>28529</v>
      </c>
      <c r="D32" s="7">
        <v>78875207</v>
      </c>
      <c r="E32" s="7">
        <v>56891</v>
      </c>
      <c r="F32" s="7">
        <v>76932597</v>
      </c>
      <c r="G32" s="7">
        <f t="shared" si="0"/>
        <v>85420</v>
      </c>
      <c r="H32" s="7">
        <v>155807800</v>
      </c>
      <c r="I32" s="7">
        <v>134778631</v>
      </c>
      <c r="J32" s="12">
        <v>3267070540</v>
      </c>
      <c r="K32" s="7">
        <v>17322439</v>
      </c>
    </row>
    <row r="33" spans="2:11" x14ac:dyDescent="0.2">
      <c r="B33" s="9">
        <v>1988</v>
      </c>
      <c r="C33" s="7">
        <v>29109</v>
      </c>
      <c r="D33" s="7">
        <v>79337869</v>
      </c>
      <c r="E33" s="7">
        <v>57693</v>
      </c>
      <c r="F33" s="7">
        <v>84692559</v>
      </c>
      <c r="G33" s="7">
        <f t="shared" si="0"/>
        <v>86802</v>
      </c>
      <c r="H33" s="7">
        <v>164030428</v>
      </c>
      <c r="I33" s="7">
        <v>138201002</v>
      </c>
      <c r="J33" s="12">
        <v>3705254020</v>
      </c>
      <c r="K33" s="7">
        <v>17712225</v>
      </c>
    </row>
    <row r="34" spans="2:11" x14ac:dyDescent="0.2">
      <c r="B34" s="9">
        <v>1989</v>
      </c>
      <c r="C34" s="7">
        <v>29539</v>
      </c>
      <c r="D34" s="7">
        <v>80033333</v>
      </c>
      <c r="E34" s="7">
        <v>57934</v>
      </c>
      <c r="F34" s="7">
        <v>100567147</v>
      </c>
      <c r="G34" s="7">
        <f t="shared" si="0"/>
        <v>87473</v>
      </c>
      <c r="H34" s="7">
        <v>180600480</v>
      </c>
      <c r="I34" s="7">
        <v>163188149</v>
      </c>
      <c r="J34" s="12">
        <v>5436696540</v>
      </c>
      <c r="K34" s="7">
        <v>17569279</v>
      </c>
    </row>
    <row r="35" spans="2:11" x14ac:dyDescent="0.2">
      <c r="B35" s="9">
        <v>1990</v>
      </c>
      <c r="C35" s="7">
        <v>29979</v>
      </c>
      <c r="D35" s="7">
        <v>87011557</v>
      </c>
      <c r="E35" s="7">
        <v>67041</v>
      </c>
      <c r="F35" s="7">
        <v>109996712</v>
      </c>
      <c r="G35" s="7">
        <f t="shared" si="0"/>
        <v>97020</v>
      </c>
      <c r="H35" s="7">
        <v>197008269</v>
      </c>
      <c r="I35" s="7">
        <v>169585818</v>
      </c>
      <c r="J35" s="12">
        <v>6299624760</v>
      </c>
      <c r="K35" s="7">
        <v>17883218</v>
      </c>
    </row>
    <row r="36" spans="2:11" x14ac:dyDescent="0.2">
      <c r="B36" s="9">
        <v>1991</v>
      </c>
      <c r="C36" s="7">
        <v>31017</v>
      </c>
      <c r="D36" s="7">
        <v>90846756</v>
      </c>
      <c r="E36" s="7">
        <v>69609</v>
      </c>
      <c r="F36" s="7">
        <v>112741693</v>
      </c>
      <c r="G36" s="7">
        <f t="shared" si="0"/>
        <v>100626</v>
      </c>
      <c r="H36" s="7">
        <v>203588719</v>
      </c>
      <c r="I36" s="7">
        <v>175555295</v>
      </c>
      <c r="J36" s="12">
        <v>7632509720</v>
      </c>
      <c r="K36" s="7">
        <v>17538306</v>
      </c>
    </row>
    <row r="37" spans="2:11" x14ac:dyDescent="0.2">
      <c r="B37" s="9">
        <v>1992</v>
      </c>
      <c r="C37" s="7">
        <v>31340</v>
      </c>
      <c r="D37" s="7">
        <v>88260870</v>
      </c>
      <c r="E37" s="7">
        <v>72162</v>
      </c>
      <c r="F37" s="7">
        <v>99811409</v>
      </c>
      <c r="G37" s="7">
        <f t="shared" si="0"/>
        <v>103502</v>
      </c>
      <c r="H37" s="7">
        <v>188072279</v>
      </c>
      <c r="I37" s="7">
        <v>166506564</v>
      </c>
      <c r="J37" s="12">
        <v>9497665540</v>
      </c>
      <c r="K37" s="7">
        <v>15465008</v>
      </c>
    </row>
    <row r="38" spans="2:11" x14ac:dyDescent="0.2">
      <c r="B38" s="9">
        <v>1993</v>
      </c>
      <c r="C38" s="7">
        <v>31754</v>
      </c>
      <c r="D38" s="7">
        <v>98633570</v>
      </c>
      <c r="E38" s="7">
        <v>73109</v>
      </c>
      <c r="F38" s="7">
        <v>112534790</v>
      </c>
      <c r="G38" s="7">
        <f t="shared" si="0"/>
        <v>104863</v>
      </c>
      <c r="H38" s="7">
        <v>211168360</v>
      </c>
      <c r="I38" s="7">
        <v>188390150</v>
      </c>
      <c r="J38" s="12">
        <v>18670667240</v>
      </c>
      <c r="K38" s="7">
        <v>13719730</v>
      </c>
    </row>
    <row r="39" spans="2:11" x14ac:dyDescent="0.2">
      <c r="B39" s="9">
        <v>1994</v>
      </c>
      <c r="C39" s="7">
        <v>32038</v>
      </c>
      <c r="D39" s="7">
        <v>90338363</v>
      </c>
      <c r="E39" s="7">
        <v>78183</v>
      </c>
      <c r="F39" s="7">
        <v>119084498</v>
      </c>
      <c r="G39" s="7">
        <f t="shared" si="0"/>
        <v>110221</v>
      </c>
      <c r="H39" s="7">
        <v>209422861</v>
      </c>
      <c r="I39" s="7">
        <v>183739627</v>
      </c>
      <c r="J39" s="12">
        <v>18245593560</v>
      </c>
      <c r="K39" s="7">
        <v>12638029</v>
      </c>
    </row>
    <row r="40" spans="2:11" x14ac:dyDescent="0.2">
      <c r="B40" s="9">
        <v>1995</v>
      </c>
      <c r="C40" s="7">
        <v>32201</v>
      </c>
      <c r="D40" s="7">
        <v>105579709</v>
      </c>
      <c r="E40" s="7">
        <v>80355</v>
      </c>
      <c r="F40" s="7">
        <v>138945451</v>
      </c>
      <c r="G40" s="7">
        <f t="shared" si="0"/>
        <v>112556</v>
      </c>
      <c r="H40" s="7">
        <v>244525160</v>
      </c>
      <c r="I40" s="7">
        <v>237497459</v>
      </c>
      <c r="J40" s="12">
        <v>18808319320</v>
      </c>
      <c r="K40" s="7">
        <v>14343509</v>
      </c>
    </row>
    <row r="41" spans="2:11" x14ac:dyDescent="0.2">
      <c r="B41" s="9">
        <v>1996</v>
      </c>
      <c r="C41" s="7">
        <v>32523</v>
      </c>
      <c r="D41" s="7">
        <v>113091277</v>
      </c>
      <c r="E41" s="7">
        <v>81159</v>
      </c>
      <c r="F41" s="7">
        <v>144070653</v>
      </c>
      <c r="G41" s="7">
        <f t="shared" si="0"/>
        <v>113682</v>
      </c>
      <c r="H41" s="7">
        <v>257161930</v>
      </c>
      <c r="I41" s="7">
        <v>244237162</v>
      </c>
      <c r="J41" s="12">
        <v>21618497940</v>
      </c>
      <c r="K41" s="7">
        <v>13638927</v>
      </c>
    </row>
    <row r="42" spans="2:11" x14ac:dyDescent="0.2">
      <c r="B42" s="9">
        <v>1997</v>
      </c>
      <c r="C42" s="7">
        <v>32694</v>
      </c>
      <c r="D42" s="7">
        <v>91014357</v>
      </c>
      <c r="E42" s="7">
        <v>84657</v>
      </c>
      <c r="F42" s="7">
        <v>129707792</v>
      </c>
      <c r="G42" s="7">
        <f t="shared" si="0"/>
        <v>117351</v>
      </c>
      <c r="H42" s="7">
        <v>220722149</v>
      </c>
      <c r="I42" s="7">
        <v>198551684</v>
      </c>
      <c r="J42" s="12">
        <v>24073283560</v>
      </c>
      <c r="K42" s="7">
        <v>13211449</v>
      </c>
    </row>
    <row r="43" spans="2:11" x14ac:dyDescent="0.2">
      <c r="B43" s="9">
        <v>1998</v>
      </c>
      <c r="C43" s="7">
        <v>33761</v>
      </c>
      <c r="D43" s="7">
        <v>118537242</v>
      </c>
      <c r="E43" s="7">
        <v>84657</v>
      </c>
      <c r="F43" s="7">
        <v>175627855</v>
      </c>
      <c r="G43" s="7">
        <f t="shared" si="0"/>
        <v>118418</v>
      </c>
      <c r="H43" s="7">
        <v>294165097</v>
      </c>
      <c r="I43" s="7">
        <v>263023210</v>
      </c>
      <c r="J43" s="12">
        <v>33210769440</v>
      </c>
      <c r="K43" s="7">
        <v>11767880</v>
      </c>
    </row>
    <row r="44" spans="2:11" x14ac:dyDescent="0.2">
      <c r="B44" s="9">
        <v>1999</v>
      </c>
      <c r="C44" s="7">
        <v>33884</v>
      </c>
      <c r="D44" s="7">
        <v>94852750</v>
      </c>
      <c r="E44" s="7">
        <v>84658</v>
      </c>
      <c r="F44" s="7">
        <v>153855363</v>
      </c>
      <c r="G44" s="7">
        <f t="shared" si="0"/>
        <v>118542</v>
      </c>
      <c r="H44" s="7">
        <v>248708113</v>
      </c>
      <c r="I44" s="7">
        <v>241739293</v>
      </c>
      <c r="J44" s="12">
        <v>32732691400</v>
      </c>
      <c r="K44" s="7">
        <v>10488307</v>
      </c>
    </row>
    <row r="45" spans="2:11" x14ac:dyDescent="0.2">
      <c r="B45" s="9">
        <v>2000</v>
      </c>
      <c r="C45" s="7">
        <v>35313</v>
      </c>
      <c r="D45" s="7">
        <v>90739810</v>
      </c>
      <c r="E45" s="7">
        <v>85083</v>
      </c>
      <c r="F45" s="7">
        <v>145546258</v>
      </c>
      <c r="G45" s="7">
        <f t="shared" si="0"/>
        <v>120396</v>
      </c>
      <c r="H45" s="7">
        <v>236286068</v>
      </c>
      <c r="I45" s="7">
        <v>216989625</v>
      </c>
      <c r="J45" s="12">
        <v>35095298440</v>
      </c>
      <c r="K45" s="7">
        <v>12653577</v>
      </c>
    </row>
    <row r="46" spans="2:11" x14ac:dyDescent="0.2">
      <c r="B46" s="13">
        <v>2001</v>
      </c>
      <c r="C46" s="7">
        <v>38781</v>
      </c>
      <c r="D46" s="7">
        <v>112905523</v>
      </c>
      <c r="E46" s="7">
        <v>85511</v>
      </c>
      <c r="F46" s="7">
        <v>181725815</v>
      </c>
      <c r="G46" s="7">
        <f t="shared" si="0"/>
        <v>124292</v>
      </c>
      <c r="H46" s="7">
        <v>294631338</v>
      </c>
      <c r="I46" s="7">
        <v>270151810</v>
      </c>
      <c r="J46" s="12">
        <v>34403967820</v>
      </c>
      <c r="K46" s="7">
        <v>11289414</v>
      </c>
    </row>
    <row r="47" spans="2:11" x14ac:dyDescent="0.2">
      <c r="B47" s="13">
        <v>2002</v>
      </c>
      <c r="C47" s="7">
        <v>44399</v>
      </c>
      <c r="D47" s="7">
        <v>111196801</v>
      </c>
      <c r="E47" s="7">
        <v>85941</v>
      </c>
      <c r="F47" s="7">
        <v>175905432</v>
      </c>
      <c r="G47" s="7">
        <f t="shared" si="0"/>
        <v>130340</v>
      </c>
      <c r="H47" s="7">
        <v>287102233</v>
      </c>
      <c r="I47" s="7">
        <v>272458768</v>
      </c>
      <c r="J47" s="12">
        <v>34306319216</v>
      </c>
      <c r="K47" s="7">
        <v>12628238</v>
      </c>
    </row>
    <row r="48" spans="2:11" x14ac:dyDescent="0.2">
      <c r="B48" s="6">
        <v>2003</v>
      </c>
      <c r="C48" s="7">
        <v>45080</v>
      </c>
      <c r="D48" s="3">
        <v>112881528</v>
      </c>
      <c r="E48" s="7">
        <v>86373</v>
      </c>
      <c r="F48" s="3">
        <v>180788713</v>
      </c>
      <c r="G48" s="7">
        <f t="shared" si="0"/>
        <v>131453</v>
      </c>
      <c r="H48" s="8">
        <v>293670241</v>
      </c>
      <c r="I48" s="7">
        <v>269961799</v>
      </c>
      <c r="J48" s="11">
        <v>33394142943</v>
      </c>
      <c r="K48" s="7">
        <v>12651134</v>
      </c>
    </row>
    <row r="49" spans="2:11" x14ac:dyDescent="0.2">
      <c r="B49" s="6">
        <v>2004</v>
      </c>
      <c r="C49" s="7">
        <v>48754</v>
      </c>
      <c r="D49" s="3">
        <v>132056462</v>
      </c>
      <c r="E49" s="7">
        <v>87954</v>
      </c>
      <c r="F49" s="3">
        <v>192552108</v>
      </c>
      <c r="G49" s="7">
        <f t="shared" si="0"/>
        <v>136708</v>
      </c>
      <c r="H49" s="3">
        <v>324608570</v>
      </c>
      <c r="I49" s="7">
        <v>333802071</v>
      </c>
      <c r="J49" s="11">
        <v>43446715713</v>
      </c>
      <c r="K49" s="7">
        <v>13626020</v>
      </c>
    </row>
    <row r="50" spans="2:11" x14ac:dyDescent="0.2">
      <c r="B50" s="6">
        <v>2005</v>
      </c>
      <c r="C50" s="7">
        <v>48633</v>
      </c>
      <c r="D50" s="3">
        <v>130776195</v>
      </c>
      <c r="E50" s="7">
        <v>92682</v>
      </c>
      <c r="F50" s="3">
        <v>197721429</v>
      </c>
      <c r="G50" s="7">
        <f t="shared" si="0"/>
        <v>141315</v>
      </c>
      <c r="H50" s="8">
        <v>328497624</v>
      </c>
      <c r="I50" s="7">
        <v>349738362</v>
      </c>
      <c r="J50" s="11">
        <v>42862917000</v>
      </c>
      <c r="K50" s="7">
        <v>14025000</v>
      </c>
    </row>
    <row r="51" spans="2:11" x14ac:dyDescent="0.2">
      <c r="B51" s="9">
        <v>2006</v>
      </c>
      <c r="C51" s="10">
        <v>51297</v>
      </c>
      <c r="D51" s="10">
        <v>119400981</v>
      </c>
      <c r="E51" s="10">
        <v>95779</v>
      </c>
      <c r="F51" s="10">
        <v>191177061</v>
      </c>
      <c r="G51" s="10">
        <v>147076</v>
      </c>
      <c r="H51" s="7">
        <v>310578042</v>
      </c>
      <c r="I51" s="3">
        <v>313720495</v>
      </c>
      <c r="J51" s="7">
        <v>47297354324</v>
      </c>
      <c r="K51" s="7">
        <v>16549414</v>
      </c>
    </row>
    <row r="52" spans="2:11" x14ac:dyDescent="0.2">
      <c r="B52" s="9">
        <v>2007</v>
      </c>
      <c r="C52" s="3">
        <v>51011</v>
      </c>
      <c r="D52" s="5">
        <v>139992044</v>
      </c>
      <c r="E52" s="3">
        <v>98185</v>
      </c>
      <c r="F52" s="5">
        <v>229614132</v>
      </c>
      <c r="G52" s="8">
        <v>149196</v>
      </c>
      <c r="H52" s="3">
        <v>369606176</v>
      </c>
      <c r="I52" s="3">
        <v>345877445</v>
      </c>
      <c r="J52" s="4">
        <v>43146406584</v>
      </c>
      <c r="K52" s="3">
        <v>17642737</v>
      </c>
    </row>
    <row r="53" spans="2:11" x14ac:dyDescent="0.2">
      <c r="B53" s="6">
        <v>2008</v>
      </c>
      <c r="C53" s="3">
        <v>50605</v>
      </c>
      <c r="D53" s="5">
        <v>134962859</v>
      </c>
      <c r="E53" s="3">
        <v>107115</v>
      </c>
      <c r="F53" s="5">
        <v>210853971</v>
      </c>
      <c r="G53" s="5">
        <v>157720</v>
      </c>
      <c r="H53" s="3">
        <v>345816830</v>
      </c>
      <c r="I53" s="3">
        <v>383443886</v>
      </c>
      <c r="J53" s="4">
        <v>62199689001</v>
      </c>
      <c r="K53" s="7">
        <v>17387119</v>
      </c>
    </row>
    <row r="54" spans="2:11" x14ac:dyDescent="0.2">
      <c r="B54" s="6">
        <v>2009</v>
      </c>
      <c r="C54" s="3">
        <v>51126</v>
      </c>
      <c r="D54" s="5">
        <v>141593311</v>
      </c>
      <c r="E54" s="3">
        <v>107268</v>
      </c>
      <c r="F54" s="5">
        <v>172605060</v>
      </c>
      <c r="G54" s="5">
        <v>158394</v>
      </c>
      <c r="H54" s="3">
        <v>314198371</v>
      </c>
      <c r="I54" s="3">
        <v>342481547</v>
      </c>
      <c r="J54" s="4">
        <v>69603265870</v>
      </c>
      <c r="K54" s="7">
        <v>18101937</v>
      </c>
    </row>
    <row r="55" spans="2:11" x14ac:dyDescent="0.2">
      <c r="B55" s="6">
        <v>2010</v>
      </c>
      <c r="C55" s="7">
        <v>56893</v>
      </c>
      <c r="D55" s="5">
        <v>174025518</v>
      </c>
      <c r="E55" s="7">
        <v>115023</v>
      </c>
      <c r="F55" s="5">
        <v>224980859</v>
      </c>
      <c r="G55" s="7">
        <v>171916</v>
      </c>
      <c r="H55" s="3">
        <v>399006377</v>
      </c>
      <c r="I55" s="3">
        <v>441021493</v>
      </c>
      <c r="J55" s="4">
        <v>97740139239</v>
      </c>
      <c r="K55" s="3">
        <v>18704479</v>
      </c>
    </row>
    <row r="56" spans="2:11" x14ac:dyDescent="0.2">
      <c r="B56" s="6">
        <v>2011</v>
      </c>
      <c r="C56" s="3">
        <v>64470</v>
      </c>
      <c r="D56" s="5">
        <v>159358691</v>
      </c>
      <c r="E56" s="3">
        <v>123385</v>
      </c>
      <c r="F56" s="5">
        <v>218553487</v>
      </c>
      <c r="G56" s="3">
        <v>187855</v>
      </c>
      <c r="H56" s="3">
        <v>377912178</v>
      </c>
      <c r="I56" s="3">
        <v>421272373</v>
      </c>
      <c r="J56" s="4">
        <v>109408775996</v>
      </c>
      <c r="K56" s="3">
        <v>20017256</v>
      </c>
    </row>
    <row r="57" spans="2:11" x14ac:dyDescent="0.2">
      <c r="B57" s="6">
        <v>2012</v>
      </c>
      <c r="C57" s="3">
        <v>65732</v>
      </c>
      <c r="D57" s="5">
        <v>150981510</v>
      </c>
      <c r="E57" s="3">
        <v>124985</v>
      </c>
      <c r="F57" s="5">
        <v>218580414</v>
      </c>
      <c r="G57" s="3">
        <v>190717</v>
      </c>
      <c r="H57" s="3">
        <v>369561924</v>
      </c>
      <c r="I57" s="3">
        <v>430204569</v>
      </c>
      <c r="J57" s="4">
        <v>112255886576</v>
      </c>
      <c r="K57" s="3">
        <v>22744333</v>
      </c>
    </row>
    <row r="58" spans="2:11" x14ac:dyDescent="0.2">
      <c r="B58" s="6">
        <v>2013</v>
      </c>
      <c r="C58" s="3">
        <v>71305</v>
      </c>
      <c r="D58" s="5">
        <v>182617585</v>
      </c>
      <c r="E58" s="3">
        <v>127352</v>
      </c>
      <c r="F58" s="5">
        <v>249835115</v>
      </c>
      <c r="G58" s="3">
        <v>198657</v>
      </c>
      <c r="H58" s="3">
        <v>432452700</v>
      </c>
      <c r="I58" s="3">
        <v>494346983</v>
      </c>
      <c r="J58" s="4">
        <v>114408328090.34004</v>
      </c>
      <c r="K58" s="3">
        <v>26549868</v>
      </c>
    </row>
    <row r="59" spans="2:11" x14ac:dyDescent="0.2">
      <c r="B59" s="6">
        <v>2014</v>
      </c>
      <c r="C59" s="3">
        <v>74385</v>
      </c>
      <c r="D59" s="5">
        <v>182686124</v>
      </c>
      <c r="E59" s="3">
        <v>128621</v>
      </c>
      <c r="F59" s="5">
        <v>262418610</v>
      </c>
      <c r="G59" s="3">
        <v>203006</v>
      </c>
      <c r="H59" s="3">
        <v>445104734</v>
      </c>
      <c r="I59" s="3">
        <v>499379622</v>
      </c>
      <c r="J59" s="4">
        <v>101116588984.21001</v>
      </c>
      <c r="K59" s="3">
        <v>32179851.199999999</v>
      </c>
    </row>
    <row r="60" spans="2:11" x14ac:dyDescent="0.2">
      <c r="B60" s="6">
        <v>2015</v>
      </c>
      <c r="C60" s="3">
        <v>75239</v>
      </c>
      <c r="D60" s="5">
        <v>161615069</v>
      </c>
      <c r="E60" s="3">
        <v>134187</v>
      </c>
      <c r="F60" s="5">
        <v>237596298</v>
      </c>
      <c r="G60" s="3">
        <v>209426</v>
      </c>
      <c r="H60" s="3">
        <v>399211367</v>
      </c>
      <c r="I60" s="3">
        <v>443461219</v>
      </c>
      <c r="J60" s="4">
        <v>125250543665.71999</v>
      </c>
      <c r="K60" s="3">
        <v>29370102.109999999</v>
      </c>
    </row>
    <row r="61" spans="2:11" x14ac:dyDescent="0.2">
      <c r="B61" s="6">
        <v>2016</v>
      </c>
      <c r="C61" s="3">
        <v>89796</v>
      </c>
      <c r="D61" s="5">
        <v>207402003</v>
      </c>
      <c r="E61" s="3">
        <v>138382</v>
      </c>
      <c r="F61" s="5">
        <v>265609320</v>
      </c>
      <c r="G61" s="15">
        <f>C61+E61</f>
        <v>228178</v>
      </c>
      <c r="H61" s="3">
        <v>473011323</v>
      </c>
      <c r="I61" s="3">
        <v>480330230</v>
      </c>
      <c r="J61" s="4">
        <v>120600000000</v>
      </c>
      <c r="K61" s="3">
        <v>29750000</v>
      </c>
    </row>
    <row r="62" spans="2:11" x14ac:dyDescent="0.2">
      <c r="B62" s="6">
        <v>2017</v>
      </c>
      <c r="C62" s="16">
        <v>91592</v>
      </c>
      <c r="D62" s="17">
        <v>193730662</v>
      </c>
      <c r="E62" s="16">
        <v>141150</v>
      </c>
      <c r="F62" s="17">
        <v>246127077</v>
      </c>
      <c r="G62" s="16">
        <v>232742</v>
      </c>
      <c r="H62" s="16">
        <f>D62+F62</f>
        <v>439857739</v>
      </c>
      <c r="I62" s="16">
        <v>415715284</v>
      </c>
      <c r="J62" s="18">
        <v>129278469217.47006</v>
      </c>
      <c r="K62" s="16">
        <v>37631532</v>
      </c>
    </row>
    <row r="63" spans="2:11" x14ac:dyDescent="0.2">
      <c r="B63" s="20">
        <v>2018</v>
      </c>
      <c r="C63" s="21"/>
      <c r="D63" s="22">
        <v>220471120</v>
      </c>
      <c r="E63" s="21"/>
      <c r="F63" s="23">
        <v>272527603</v>
      </c>
      <c r="G63" s="24"/>
      <c r="H63" s="22">
        <v>492998723</v>
      </c>
      <c r="I63" s="25">
        <v>474861590</v>
      </c>
      <c r="J63" s="22">
        <v>140863156639</v>
      </c>
      <c r="K63" s="22">
        <v>38000000</v>
      </c>
    </row>
    <row r="66" spans="5:5" x14ac:dyDescent="0.2">
      <c r="E66" s="1"/>
    </row>
  </sheetData>
  <mergeCells count="9">
    <mergeCell ref="B5:B7"/>
    <mergeCell ref="C2:K2"/>
    <mergeCell ref="C3:K3"/>
    <mergeCell ref="C4:D5"/>
    <mergeCell ref="E4:F5"/>
    <mergeCell ref="G4:H5"/>
    <mergeCell ref="I4:I5"/>
    <mergeCell ref="J4:J5"/>
    <mergeCell ref="K4:K5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86454-9253-4F76-8452-78A59696C74C}">
  <dimension ref="A1:B6"/>
  <sheetViews>
    <sheetView workbookViewId="0">
      <selection activeCell="F10" sqref="F10"/>
    </sheetView>
  </sheetViews>
  <sheetFormatPr defaultRowHeight="12.75" x14ac:dyDescent="0.2"/>
  <cols>
    <col min="2" max="2" width="15" bestFit="1" customWidth="1"/>
  </cols>
  <sheetData>
    <row r="1" spans="1:2" x14ac:dyDescent="0.2">
      <c r="B1" t="s">
        <v>17</v>
      </c>
    </row>
    <row r="2" spans="1:2" x14ac:dyDescent="0.2">
      <c r="A2">
        <v>2014</v>
      </c>
      <c r="B2" s="19">
        <v>492998723</v>
      </c>
    </row>
    <row r="3" spans="1:2" x14ac:dyDescent="0.2">
      <c r="A3">
        <v>2015</v>
      </c>
      <c r="B3" s="19">
        <v>439857739</v>
      </c>
    </row>
    <row r="4" spans="1:2" x14ac:dyDescent="0.2">
      <c r="A4">
        <v>2016</v>
      </c>
      <c r="B4" s="19">
        <v>473011323</v>
      </c>
    </row>
    <row r="5" spans="1:2" x14ac:dyDescent="0.2">
      <c r="A5">
        <v>2017</v>
      </c>
      <c r="B5" s="19">
        <v>399211367</v>
      </c>
    </row>
    <row r="6" spans="1:2" x14ac:dyDescent="0.2">
      <c r="A6">
        <v>2018</v>
      </c>
      <c r="B6" s="19">
        <v>445104734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1963-2016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Thaiyah</dc:creator>
  <cp:lastModifiedBy>sophianjiraini@outlook.com</cp:lastModifiedBy>
  <dcterms:created xsi:type="dcterms:W3CDTF">2016-03-16T11:26:32Z</dcterms:created>
  <dcterms:modified xsi:type="dcterms:W3CDTF">2020-01-14T08:29:24Z</dcterms:modified>
</cp:coreProperties>
</file>